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Y:\ÁLTALÁNOS KÖZZÉTÉTELI LISTA 2026\GAZDÁLKODÁSI ADATOK\PH\"/>
    </mc:Choice>
  </mc:AlternateContent>
  <xr:revisionPtr revIDLastSave="0" documentId="13_ncr:1_{79988479-8B47-48DC-A509-3B9ED9572C97}" xr6:coauthVersionLast="47" xr6:coauthVersionMax="47" xr10:uidLastSave="{00000000-0000-0000-0000-000000000000}"/>
  <bookViews>
    <workbookView xWindow="-38520" yWindow="-120" windowWidth="38640" windowHeight="15720" xr2:uid="{00000000-000D-0000-FFFF-FFFF00000000}"/>
  </bookViews>
  <sheets>
    <sheet name="III_4_szerződés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O43" i="1"/>
  <c r="P43" i="1" s="1"/>
  <c r="L43" i="1"/>
  <c r="O42" i="1"/>
  <c r="P42" i="1" s="1"/>
  <c r="L42" i="1"/>
  <c r="O41" i="1"/>
  <c r="P41" i="1" s="1"/>
  <c r="L41" i="1"/>
  <c r="O40" i="1"/>
  <c r="P40" i="1" s="1"/>
  <c r="L40" i="1"/>
  <c r="O39" i="1"/>
  <c r="P39" i="1" s="1"/>
  <c r="L39" i="1"/>
  <c r="O38" i="1"/>
  <c r="P38" i="1" s="1"/>
  <c r="L38" i="1"/>
  <c r="O37" i="1"/>
  <c r="P37" i="1" s="1"/>
  <c r="L37" i="1"/>
  <c r="O36" i="1"/>
  <c r="P36" i="1" s="1"/>
  <c r="L36" i="1"/>
  <c r="O35" i="1"/>
  <c r="P35" i="1" s="1"/>
  <c r="L35" i="1"/>
  <c r="O34" i="1"/>
  <c r="P34" i="1" s="1"/>
  <c r="L34" i="1"/>
  <c r="O33" i="1"/>
  <c r="P33" i="1" s="1"/>
  <c r="L33" i="1"/>
  <c r="O32" i="1"/>
  <c r="P32" i="1" s="1"/>
  <c r="L32" i="1"/>
  <c r="O31" i="1"/>
  <c r="P31" i="1" s="1"/>
  <c r="L31" i="1"/>
  <c r="O30" i="1"/>
  <c r="P30" i="1" s="1"/>
  <c r="L30" i="1"/>
  <c r="O29" i="1"/>
  <c r="P29" i="1" s="1"/>
  <c r="L29" i="1"/>
  <c r="O28" i="1"/>
  <c r="P28" i="1" s="1"/>
  <c r="L28" i="1"/>
  <c r="O27" i="1"/>
  <c r="P27" i="1" s="1"/>
  <c r="L27" i="1"/>
  <c r="O26" i="1"/>
  <c r="P26" i="1" s="1"/>
  <c r="L26" i="1"/>
</calcChain>
</file>

<file path=xl/sharedStrings.xml><?xml version="1.0" encoding="utf-8"?>
<sst xmlns="http://schemas.openxmlformats.org/spreadsheetml/2006/main" count="31" uniqueCount="31">
  <si>
    <t>Sorszám</t>
  </si>
  <si>
    <t>Költségvetési év</t>
  </si>
  <si>
    <t>Szerződés / döntés dátuma</t>
  </si>
  <si>
    <t>Szerződés típusa</t>
  </si>
  <si>
    <t>Ügylet kategóriája</t>
  </si>
  <si>
    <t>Szerződés tárgya</t>
  </si>
  <si>
    <t>Szerződést kötő partner neve</t>
  </si>
  <si>
    <t>Partner adószáma</t>
  </si>
  <si>
    <t>Partner székhelye</t>
  </si>
  <si>
    <t>Szerződés értéke nettó Ft</t>
  </si>
  <si>
    <t>Áfa Ft</t>
  </si>
  <si>
    <t>Egy évre számított nettó érték Ft</t>
  </si>
  <si>
    <t>Egybeszámítással érintett?</t>
  </si>
  <si>
    <t>Vizsgált nettó érték Ft</t>
  </si>
  <si>
    <t>Közzéteendő? (Infotv. III/4.)</t>
  </si>
  <si>
    <t>Szerződés kezdete</t>
  </si>
  <si>
    <t>Határozott idő esetén vége</t>
  </si>
  <si>
    <t>Megvalósítás / teljesítés helye</t>
  </si>
  <si>
    <t>Szerződés módosítása / változásai</t>
  </si>
  <si>
    <t>Forrás / iktatószám</t>
  </si>
  <si>
    <t>Megjegyzés</t>
  </si>
  <si>
    <t>Szolgáltatás megrendelése</t>
  </si>
  <si>
    <t>Vállalkozási szerződés</t>
  </si>
  <si>
    <t>Szerződés értéke Ft</t>
  </si>
  <si>
    <t>Sátoraljaújhelyi Polgármesteri Hivatal – III/4. nettó 5 millió Ft-ot elérő szerződések nyilvántartása</t>
  </si>
  <si>
    <t>1.</t>
  </si>
  <si>
    <t>Belső ellenőrzési feladatok ellátása</t>
  </si>
  <si>
    <t xml:space="preserve">Soltész-Vincze Tünde </t>
  </si>
  <si>
    <t>63622320-1-25</t>
  </si>
  <si>
    <t xml:space="preserve">3980 Sátoraljaújhely, Mező utca 13. </t>
  </si>
  <si>
    <t xml:space="preserve">3980 Sátoralajújhely, Kossuth Lajos tér 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</si>
</sst>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_-* #,##0.00\ _F_t_-;\-* #,##0.00\ _F_t_-;_-* &quot;-&quot;??\ _F_t_-;_-@_-"/>
    <numFmt numFmtId="166" formatCode="#,##0\ &quot;Ft&quot;"/>
  </numFmts>
  <fonts count="9">
    <font>
      <sz val="11"/>
      <name val="Carlito"/>
    </font>
    <font>
      <sz val="11"/>
      <color theme="1"/>
      <name val="Calibri"/>
      <family val="2"/>
      <charset val="238"/>
      <scheme val="minor"/>
    </font>
    <font>
      <b/>
      <sz val="14"/>
      <color rgb="FFFFFFFF"/>
      <name val="Carlito"/>
    </font>
    <font>
      <i/>
      <sz val="11"/>
      <color rgb="FF666666"/>
      <name val="Carlito"/>
    </font>
    <font>
      <sz val="11"/>
      <name val="Carlito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1" fillId="0" borderId="1"/>
    <xf numFmtId="165" fontId="1" fillId="0" borderId="1" applyFont="0" applyFill="0" applyBorder="0" applyAlignment="0" applyProtection="0"/>
  </cellStyleXfs>
  <cellXfs count="57">
    <xf numFmtId="0" fontId="0" fillId="0" borderId="0" xfId="0"/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7" fillId="3" borderId="2" xfId="1" applyFont="1" applyFill="1" applyBorder="1" applyAlignment="1">
      <alignment horizontal="center" vertical="top" wrapText="1"/>
    </xf>
    <xf numFmtId="0" fontId="7" fillId="3" borderId="0" xfId="1" applyFont="1" applyFill="1" applyAlignment="1">
      <alignment horizontal="center" vertical="top" wrapText="1"/>
    </xf>
    <xf numFmtId="0" fontId="5" fillId="0" borderId="0" xfId="0" applyFont="1"/>
    <xf numFmtId="166" fontId="0" fillId="0" borderId="0" xfId="0" applyNumberFormat="1" applyAlignment="1">
      <alignment horizontal="right"/>
    </xf>
    <xf numFmtId="166" fontId="7" fillId="3" borderId="2" xfId="1" applyNumberFormat="1" applyFont="1" applyFill="1" applyBorder="1" applyAlignment="1">
      <alignment horizontal="right" vertical="top" wrapText="1"/>
    </xf>
    <xf numFmtId="14" fontId="0" fillId="0" borderId="0" xfId="0" applyNumberFormat="1"/>
    <xf numFmtId="14" fontId="7" fillId="3" borderId="2" xfId="1" applyNumberFormat="1" applyFont="1" applyFill="1" applyBorder="1" applyAlignment="1">
      <alignment horizontal="center" vertical="top" wrapText="1"/>
    </xf>
    <xf numFmtId="0" fontId="5" fillId="0" borderId="2" xfId="1" applyFont="1" applyBorder="1" applyAlignment="1">
      <alignment vertical="top" wrapText="1"/>
    </xf>
    <xf numFmtId="164" fontId="5" fillId="0" borderId="2" xfId="1" applyNumberFormat="1" applyFont="1" applyBorder="1" applyAlignment="1">
      <alignment vertical="top" wrapText="1"/>
    </xf>
    <xf numFmtId="3" fontId="5" fillId="0" borderId="2" xfId="1" applyNumberFormat="1" applyFont="1" applyBorder="1" applyAlignment="1">
      <alignment vertical="top" wrapText="1"/>
    </xf>
    <xf numFmtId="164" fontId="5" fillId="0" borderId="4" xfId="1" applyNumberFormat="1" applyFont="1" applyBorder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5" fillId="0" borderId="3" xfId="1" applyFont="1" applyBorder="1" applyAlignment="1">
      <alignment vertical="top" wrapText="1"/>
    </xf>
    <xf numFmtId="49" fontId="5" fillId="0" borderId="3" xfId="1" applyNumberFormat="1" applyFont="1" applyBorder="1" applyAlignment="1">
      <alignment horizontal="center" vertical="top" wrapText="1"/>
    </xf>
    <xf numFmtId="166" fontId="5" fillId="0" borderId="4" xfId="1" applyNumberFormat="1" applyFont="1" applyBorder="1" applyAlignment="1">
      <alignment horizontal="right" vertical="top" wrapText="1"/>
    </xf>
    <xf numFmtId="14" fontId="5" fillId="0" borderId="4" xfId="1" applyNumberFormat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vertical="top" wrapText="1"/>
    </xf>
    <xf numFmtId="0" fontId="0" fillId="0" borderId="2" xfId="1" applyFont="1" applyBorder="1" applyAlignment="1">
      <alignment vertical="top" wrapText="1"/>
    </xf>
    <xf numFmtId="164" fontId="0" fillId="0" borderId="2" xfId="1" applyNumberFormat="1" applyFont="1" applyBorder="1" applyAlignment="1">
      <alignment vertical="top" wrapText="1"/>
    </xf>
    <xf numFmtId="49" fontId="0" fillId="0" borderId="2" xfId="1" applyNumberFormat="1" applyFont="1" applyBorder="1" applyAlignment="1">
      <alignment horizontal="center" vertical="top" wrapText="1"/>
    </xf>
    <xf numFmtId="3" fontId="0" fillId="0" borderId="2" xfId="1" applyNumberFormat="1" applyFont="1" applyBorder="1" applyAlignment="1">
      <alignment vertical="top" wrapText="1"/>
    </xf>
    <xf numFmtId="166" fontId="0" fillId="0" borderId="2" xfId="1" applyNumberFormat="1" applyFont="1" applyBorder="1" applyAlignment="1">
      <alignment horizontal="right" vertical="top" wrapText="1"/>
    </xf>
    <xf numFmtId="14" fontId="0" fillId="0" borderId="2" xfId="1" applyNumberFormat="1" applyFont="1" applyBorder="1" applyAlignment="1">
      <alignment horizontal="center" vertical="top" wrapText="1"/>
    </xf>
    <xf numFmtId="164" fontId="0" fillId="0" borderId="2" xfId="1" applyNumberFormat="1" applyFont="1" applyBorder="1" applyAlignment="1">
      <alignment horizontal="center" vertical="top" wrapText="1"/>
    </xf>
    <xf numFmtId="0" fontId="0" fillId="0" borderId="0" xfId="1" applyFont="1" applyAlignment="1">
      <alignment vertical="top" wrapText="1"/>
    </xf>
    <xf numFmtId="0" fontId="5" fillId="0" borderId="2" xfId="1" applyFont="1" applyBorder="1" applyAlignment="1">
      <alignment horizontal="center" vertical="top" wrapText="1"/>
    </xf>
    <xf numFmtId="0" fontId="0" fillId="0" borderId="2" xfId="1" applyFont="1" applyBorder="1" applyAlignment="1">
      <alignment horizontal="center" vertical="top" wrapText="1"/>
    </xf>
    <xf numFmtId="1" fontId="5" fillId="0" borderId="2" xfId="1" applyNumberFormat="1" applyFont="1" applyBorder="1" applyAlignment="1">
      <alignment horizontal="center" vertical="top" wrapText="1"/>
    </xf>
    <xf numFmtId="1" fontId="0" fillId="0" borderId="2" xfId="1" applyNumberFormat="1" applyFont="1" applyBorder="1" applyAlignment="1">
      <alignment horizontal="center" vertical="top" wrapText="1"/>
    </xf>
    <xf numFmtId="0" fontId="6" fillId="0" borderId="3" xfId="2" applyFont="1" applyBorder="1" applyAlignment="1" applyProtection="1">
      <alignment horizontal="left" vertical="top" wrapText="1"/>
      <protection locked="0"/>
    </xf>
    <xf numFmtId="0" fontId="6" fillId="0" borderId="3" xfId="2" applyFont="1" applyBorder="1" applyAlignment="1" applyProtection="1">
      <alignment horizontal="center" vertical="top" wrapText="1"/>
      <protection locked="0"/>
    </xf>
    <xf numFmtId="166" fontId="6" fillId="0" borderId="4" xfId="2" applyNumberFormat="1" applyFont="1" applyBorder="1" applyAlignment="1" applyProtection="1">
      <alignment horizontal="right" vertical="top" wrapText="1"/>
      <protection locked="0"/>
    </xf>
    <xf numFmtId="14" fontId="6" fillId="0" borderId="4" xfId="2" applyNumberFormat="1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14" fontId="6" fillId="0" borderId="4" xfId="0" applyNumberFormat="1" applyFont="1" applyBorder="1" applyAlignment="1" applyProtection="1">
      <alignment horizontal="center" vertical="top" wrapText="1"/>
      <protection locked="0"/>
    </xf>
    <xf numFmtId="166" fontId="6" fillId="0" borderId="4" xfId="0" applyNumberFormat="1" applyFont="1" applyBorder="1" applyAlignment="1" applyProtection="1">
      <alignment horizontal="right" vertical="top" wrapText="1"/>
      <protection locked="0"/>
    </xf>
    <xf numFmtId="1" fontId="5" fillId="0" borderId="0" xfId="1" applyNumberFormat="1" applyFont="1" applyAlignment="1">
      <alignment horizontal="center" vertical="top" wrapText="1"/>
    </xf>
    <xf numFmtId="0" fontId="6" fillId="0" borderId="4" xfId="0" applyFont="1" applyBorder="1" applyAlignment="1" applyProtection="1">
      <alignment horizontal="center" vertical="top" wrapText="1"/>
      <protection locked="0"/>
    </xf>
    <xf numFmtId="166" fontId="6" fillId="0" borderId="2" xfId="2" applyNumberFormat="1" applyFont="1" applyBorder="1" applyAlignment="1" applyProtection="1">
      <alignment horizontal="right" vertical="top" wrapText="1"/>
      <protection locked="0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 applyProtection="1">
      <alignment horizontal="left" vertical="top" wrapText="1"/>
      <protection locked="0"/>
    </xf>
    <xf numFmtId="14" fontId="6" fillId="0" borderId="2" xfId="0" applyNumberFormat="1" applyFont="1" applyBorder="1" applyAlignment="1" applyProtection="1">
      <alignment horizontal="center" vertical="top" wrapText="1"/>
      <protection locked="0"/>
    </xf>
    <xf numFmtId="14" fontId="6" fillId="0" borderId="2" xfId="2" applyNumberFormat="1" applyFont="1" applyBorder="1" applyAlignment="1" applyProtection="1">
      <alignment horizontal="center" vertical="top" wrapText="1"/>
      <protection locked="0"/>
    </xf>
    <xf numFmtId="0" fontId="6" fillId="0" borderId="2" xfId="2" applyFont="1" applyBorder="1" applyAlignment="1" applyProtection="1">
      <alignment horizontal="left" vertical="top" wrapText="1"/>
      <protection locked="0"/>
    </xf>
    <xf numFmtId="0" fontId="6" fillId="0" borderId="2" xfId="2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166" fontId="6" fillId="0" borderId="2" xfId="0" applyNumberFormat="1" applyFont="1" applyBorder="1" applyAlignment="1" applyProtection="1">
      <alignment horizontal="right" vertical="top" wrapText="1"/>
      <protection locked="0"/>
    </xf>
    <xf numFmtId="166" fontId="8" fillId="0" borderId="2" xfId="3" applyNumberFormat="1" applyFont="1" applyFill="1" applyBorder="1" applyAlignment="1" applyProtection="1">
      <alignment horizontal="right" vertical="top"/>
      <protection locked="0"/>
    </xf>
    <xf numFmtId="166" fontId="8" fillId="0" borderId="4" xfId="3" applyNumberFormat="1" applyFont="1" applyFill="1" applyBorder="1" applyAlignment="1" applyProtection="1">
      <alignment horizontal="right" vertical="top"/>
      <protection locked="0"/>
    </xf>
    <xf numFmtId="0" fontId="3" fillId="0" borderId="0" xfId="1" applyFont="1" applyAlignment="1">
      <alignment horizontal="center" wrapText="1"/>
    </xf>
    <xf numFmtId="0" fontId="2" fillId="2" borderId="0" xfId="1" applyFont="1" applyFill="1" applyAlignment="1">
      <alignment horizontal="center" vertical="top"/>
    </xf>
  </cellXfs>
  <cellStyles count="4">
    <cellStyle name="Ezres 2" xfId="3" xr:uid="{BB701DEC-0AF7-406C-A0AB-E93D7F1E026D}"/>
    <cellStyle name="Normal" xfId="1" xr:uid="{00000000-0005-0000-0000-000000000000}"/>
    <cellStyle name="Normál" xfId="0" builtinId="0"/>
    <cellStyle name="Normál 2" xfId="2" xr:uid="{2D7810C4-2DD9-4E77-A361-AD207E818E68}"/>
  </cellStyles>
  <dxfs count="25">
    <dxf>
      <font>
        <color rgb="FF666666"/>
      </font>
      <fill>
        <patternFill patternType="solid">
          <bgColor rgb="FFF2F2F2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numFmt numFmtId="19" formatCode="yyyy/mm/dd"/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6" formatCode="#,##0\ &quot;Ft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zerzodesekIII4" displayName="SzerzodesekIII4" ref="A4:V43" dataDxfId="24">
  <sortState xmlns:xlrd2="http://schemas.microsoft.com/office/spreadsheetml/2017/richdata2" ref="A5:V43">
    <sortCondition ref="Q5:Q43"/>
  </sortState>
  <tableColumns count="22">
    <tableColumn id="1" xr3:uid="{00000000-0010-0000-0000-000001000000}" name="Sorszám" dataDxfId="23"/>
    <tableColumn id="2" xr3:uid="{00000000-0010-0000-0000-000002000000}" name="Költségvetési év" dataDxfId="22"/>
    <tableColumn id="3" xr3:uid="{00000000-0010-0000-0000-000003000000}" name="Szerződés / döntés dátuma" dataDxfId="21"/>
    <tableColumn id="4" xr3:uid="{00000000-0010-0000-0000-000004000000}" name="Szerződés típusa" dataDxfId="20"/>
    <tableColumn id="5" xr3:uid="{00000000-0010-0000-0000-000005000000}" name="Ügylet kategóriája" dataDxfId="19"/>
    <tableColumn id="6" xr3:uid="{00000000-0010-0000-0000-000006000000}" name="Szerződés tárgya" dataDxfId="18"/>
    <tableColumn id="7" xr3:uid="{00000000-0010-0000-0000-000007000000}" name="Szerződést kötő partner neve" dataDxfId="17"/>
    <tableColumn id="8" xr3:uid="{00000000-0010-0000-0000-000008000000}" name="Partner adószáma" dataDxfId="16"/>
    <tableColumn id="9" xr3:uid="{00000000-0010-0000-0000-000009000000}" name="Partner székhelye" dataDxfId="15"/>
    <tableColumn id="10" xr3:uid="{00000000-0010-0000-0000-00000A000000}" name="Szerződés értéke nettó Ft" dataDxfId="14"/>
    <tableColumn id="11" xr3:uid="{00000000-0010-0000-0000-00000B000000}" name="Áfa Ft" dataDxfId="13"/>
    <tableColumn id="12" xr3:uid="{00000000-0010-0000-0000-00000C000000}" name="Szerződés értéke Ft" dataDxfId="12"/>
    <tableColumn id="13" xr3:uid="{00000000-0010-0000-0000-00000D000000}" name="Egy évre számított nettó érték Ft" dataDxfId="11"/>
    <tableColumn id="14" xr3:uid="{00000000-0010-0000-0000-00000E000000}" name="Egybeszámítással érintett?" dataDxfId="10"/>
    <tableColumn id="15" xr3:uid="{00000000-0010-0000-0000-00000F000000}" name="Vizsgált nettó érték Ft" dataDxfId="9"/>
    <tableColumn id="16" xr3:uid="{00000000-0010-0000-0000-000010000000}" name="Közzéteendő? (Infotv. III/4.)" dataDxfId="8"/>
    <tableColumn id="17" xr3:uid="{00000000-0010-0000-0000-000011000000}" name="Szerződés kezdete" dataDxfId="7"/>
    <tableColumn id="18" xr3:uid="{00000000-0010-0000-0000-000012000000}" name="Határozott idő esetén vége" dataDxfId="6"/>
    <tableColumn id="19" xr3:uid="{00000000-0010-0000-0000-000013000000}" name="Megvalósítás / teljesítés helye" dataDxfId="5"/>
    <tableColumn id="20" xr3:uid="{00000000-0010-0000-0000-000014000000}" name="Szerződés módosítása / változásai" dataDxfId="4"/>
    <tableColumn id="21" xr3:uid="{00000000-0010-0000-0000-000015000000}" name="Forrás / iktatószám" dataDxfId="3"/>
    <tableColumn id="22" xr3:uid="{00000000-0010-0000-0000-000016000000}" name="Megjegyzé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tabSelected="1" zoomScale="98" zoomScaleNormal="98" workbookViewId="0">
      <selection activeCell="A5" sqref="A5:XFD5"/>
    </sheetView>
  </sheetViews>
  <sheetFormatPr defaultRowHeight="14"/>
  <cols>
    <col min="1" max="1" width="7.58203125" style="4" customWidth="1"/>
    <col min="2" max="2" width="11.5" style="4" customWidth="1"/>
    <col min="3" max="3" width="16" hidden="1" customWidth="1"/>
    <col min="4" max="4" width="19.1640625" customWidth="1"/>
    <col min="5" max="5" width="23.1640625" customWidth="1"/>
    <col min="6" max="6" width="36" style="3" customWidth="1"/>
    <col min="7" max="7" width="32" customWidth="1"/>
    <col min="8" max="8" width="13.9140625" style="4" customWidth="1"/>
    <col min="9" max="9" width="32" customWidth="1"/>
    <col min="10" max="10" width="18" hidden="1" customWidth="1"/>
    <col min="11" max="11" width="14" hidden="1" customWidth="1"/>
    <col min="12" max="12" width="18" style="8" customWidth="1"/>
    <col min="13" max="13" width="22" hidden="1" customWidth="1"/>
    <col min="14" max="15" width="18" hidden="1" customWidth="1"/>
    <col min="16" max="16" width="28" hidden="1" customWidth="1"/>
    <col min="17" max="17" width="16" style="10" customWidth="1"/>
    <col min="18" max="18" width="18" style="4" customWidth="1"/>
    <col min="19" max="19" width="32" customWidth="1"/>
    <col min="20" max="20" width="36" hidden="1" customWidth="1"/>
    <col min="21" max="21" width="24" hidden="1" customWidth="1"/>
    <col min="22" max="22" width="30" hidden="1" customWidth="1"/>
  </cols>
  <sheetData>
    <row r="1" spans="1:22" ht="21" customHeight="1">
      <c r="A1" s="56" t="s">
        <v>24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1"/>
      <c r="U1" s="1"/>
      <c r="V1" s="1"/>
    </row>
    <row r="2" spans="1:22" ht="25.2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2"/>
      <c r="U2" s="2"/>
      <c r="V2" s="2"/>
    </row>
    <row r="4" spans="1:22" s="7" customFormat="1" ht="36.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9" t="s">
        <v>23</v>
      </c>
      <c r="M4" s="5" t="s">
        <v>11</v>
      </c>
      <c r="N4" s="5" t="s">
        <v>12</v>
      </c>
      <c r="O4" s="5" t="s">
        <v>13</v>
      </c>
      <c r="P4" s="5" t="s">
        <v>14</v>
      </c>
      <c r="Q4" s="11" t="s">
        <v>15</v>
      </c>
      <c r="R4" s="5" t="s">
        <v>16</v>
      </c>
      <c r="S4" s="5" t="s">
        <v>17</v>
      </c>
      <c r="T4" s="6" t="s">
        <v>18</v>
      </c>
      <c r="U4" s="6" t="s">
        <v>19</v>
      </c>
      <c r="V4" s="6" t="s">
        <v>20</v>
      </c>
    </row>
    <row r="5" spans="1:22" s="7" customFormat="1" ht="34.25" customHeight="1">
      <c r="A5" s="30" t="s">
        <v>25</v>
      </c>
      <c r="B5" s="32">
        <v>2026</v>
      </c>
      <c r="C5" s="13"/>
      <c r="D5" s="12" t="s">
        <v>22</v>
      </c>
      <c r="E5" s="12" t="s">
        <v>21</v>
      </c>
      <c r="F5" s="17" t="s">
        <v>26</v>
      </c>
      <c r="G5" s="17" t="s">
        <v>27</v>
      </c>
      <c r="H5" s="18" t="s">
        <v>28</v>
      </c>
      <c r="I5" s="17" t="s">
        <v>29</v>
      </c>
      <c r="J5" s="14"/>
      <c r="K5" s="14"/>
      <c r="L5" s="19">
        <f>775000*10</f>
        <v>7750000</v>
      </c>
      <c r="M5" s="14"/>
      <c r="N5" s="12"/>
      <c r="O5" s="14"/>
      <c r="P5" s="12"/>
      <c r="Q5" s="20">
        <v>46083</v>
      </c>
      <c r="R5" s="15">
        <v>46387</v>
      </c>
      <c r="S5" s="17" t="s">
        <v>30</v>
      </c>
      <c r="T5" s="16"/>
      <c r="U5" s="16"/>
      <c r="V5" s="16"/>
    </row>
    <row r="6" spans="1:22" s="7" customFormat="1" ht="34.25" customHeight="1">
      <c r="A6" s="30"/>
      <c r="B6" s="32"/>
      <c r="C6" s="13"/>
      <c r="D6" s="12"/>
      <c r="E6" s="12"/>
      <c r="F6" s="17"/>
      <c r="G6" s="17"/>
      <c r="H6" s="18"/>
      <c r="I6" s="17"/>
      <c r="J6" s="14"/>
      <c r="K6" s="14"/>
      <c r="L6" s="19"/>
      <c r="M6" s="14"/>
      <c r="N6" s="12"/>
      <c r="O6" s="14"/>
      <c r="P6" s="12"/>
      <c r="Q6" s="20"/>
      <c r="R6" s="15"/>
      <c r="S6" s="17"/>
      <c r="T6" s="16"/>
      <c r="U6" s="16"/>
      <c r="V6" s="16"/>
    </row>
    <row r="7" spans="1:22" s="7" customFormat="1" ht="34.25" customHeight="1">
      <c r="A7" s="30"/>
      <c r="B7" s="32"/>
      <c r="C7" s="13"/>
      <c r="D7" s="12"/>
      <c r="E7" s="12"/>
      <c r="F7" s="34"/>
      <c r="G7" s="34"/>
      <c r="H7" s="35"/>
      <c r="I7" s="34"/>
      <c r="J7" s="14"/>
      <c r="K7" s="14"/>
      <c r="L7" s="36"/>
      <c r="M7" s="14"/>
      <c r="N7" s="12"/>
      <c r="O7" s="14"/>
      <c r="P7" s="12"/>
      <c r="Q7" s="37"/>
      <c r="R7" s="15"/>
      <c r="S7" s="34"/>
      <c r="T7" s="16"/>
      <c r="U7" s="16"/>
      <c r="V7" s="16"/>
    </row>
    <row r="8" spans="1:22" s="7" customFormat="1" ht="34.25" customHeight="1">
      <c r="A8" s="30"/>
      <c r="B8" s="32"/>
      <c r="C8" s="13"/>
      <c r="D8" s="12"/>
      <c r="E8" s="12"/>
      <c r="F8" s="38"/>
      <c r="G8" s="38"/>
      <c r="H8" s="39"/>
      <c r="I8" s="38"/>
      <c r="J8" s="14"/>
      <c r="K8" s="14"/>
      <c r="L8" s="53"/>
      <c r="M8" s="14"/>
      <c r="N8" s="12"/>
      <c r="O8" s="14"/>
      <c r="P8" s="12"/>
      <c r="Q8" s="40"/>
      <c r="R8" s="40"/>
      <c r="S8" s="38"/>
      <c r="T8" s="16"/>
      <c r="U8" s="16"/>
      <c r="V8" s="16"/>
    </row>
    <row r="9" spans="1:22" s="7" customFormat="1" ht="34.25" customHeight="1">
      <c r="A9" s="30"/>
      <c r="B9" s="32"/>
      <c r="C9" s="13"/>
      <c r="D9" s="12"/>
      <c r="E9" s="12"/>
      <c r="F9" s="17"/>
      <c r="G9" s="17"/>
      <c r="H9" s="21"/>
      <c r="I9" s="17"/>
      <c r="J9" s="14"/>
      <c r="K9" s="14"/>
      <c r="L9" s="19"/>
      <c r="M9" s="14"/>
      <c r="N9" s="12"/>
      <c r="O9" s="14"/>
      <c r="P9" s="12"/>
      <c r="Q9" s="20"/>
      <c r="R9" s="15"/>
      <c r="S9" s="17"/>
      <c r="T9" s="16"/>
      <c r="U9" s="16"/>
      <c r="V9" s="16"/>
    </row>
    <row r="10" spans="1:22" s="7" customFormat="1" ht="26.4" customHeight="1">
      <c r="A10" s="30"/>
      <c r="B10" s="32"/>
      <c r="C10" s="13"/>
      <c r="D10" s="12"/>
      <c r="E10" s="12"/>
      <c r="F10" s="38"/>
      <c r="G10" s="38"/>
      <c r="H10" s="39"/>
      <c r="I10" s="38"/>
      <c r="J10" s="14"/>
      <c r="K10" s="14"/>
      <c r="L10" s="41"/>
      <c r="M10" s="14"/>
      <c r="N10" s="12"/>
      <c r="O10" s="14"/>
      <c r="P10" s="12"/>
      <c r="Q10" s="40"/>
      <c r="R10" s="40"/>
      <c r="S10" s="38"/>
      <c r="T10" s="16"/>
      <c r="U10" s="16"/>
      <c r="V10" s="16"/>
    </row>
    <row r="11" spans="1:22" s="7" customFormat="1" ht="26.4" customHeight="1">
      <c r="A11" s="30"/>
      <c r="B11" s="42"/>
      <c r="C11" s="13"/>
      <c r="D11" s="12"/>
      <c r="E11" s="12"/>
      <c r="F11" s="34"/>
      <c r="G11" s="34"/>
      <c r="H11" s="35"/>
      <c r="I11" s="34"/>
      <c r="J11" s="14"/>
      <c r="K11" s="14"/>
      <c r="L11" s="36"/>
      <c r="M11" s="14"/>
      <c r="N11" s="12"/>
      <c r="O11" s="14"/>
      <c r="P11" s="12"/>
      <c r="Q11" s="37"/>
      <c r="R11" s="15"/>
      <c r="S11" s="34"/>
      <c r="T11" s="16"/>
      <c r="U11" s="16"/>
      <c r="V11" s="16"/>
    </row>
    <row r="12" spans="1:22" s="7" customFormat="1" ht="26.4" customHeight="1">
      <c r="A12" s="30"/>
      <c r="B12" s="32"/>
      <c r="C12" s="13"/>
      <c r="D12" s="12"/>
      <c r="E12" s="12"/>
      <c r="F12" s="38"/>
      <c r="G12" s="38"/>
      <c r="H12" s="39"/>
      <c r="I12" s="38"/>
      <c r="J12" s="14"/>
      <c r="K12" s="14"/>
      <c r="L12" s="41"/>
      <c r="M12" s="14"/>
      <c r="N12" s="12"/>
      <c r="O12" s="14"/>
      <c r="P12" s="12"/>
      <c r="Q12" s="40"/>
      <c r="R12" s="43"/>
      <c r="S12" s="38"/>
      <c r="T12" s="16"/>
      <c r="U12" s="16"/>
      <c r="V12" s="16"/>
    </row>
    <row r="13" spans="1:22" s="7" customFormat="1" ht="26.4" customHeight="1">
      <c r="A13" s="30"/>
      <c r="B13" s="32"/>
      <c r="C13" s="13"/>
      <c r="D13" s="12"/>
      <c r="E13" s="12"/>
      <c r="F13" s="34"/>
      <c r="G13" s="34"/>
      <c r="H13" s="35"/>
      <c r="I13" s="34"/>
      <c r="J13" s="14"/>
      <c r="K13" s="14"/>
      <c r="L13" s="44"/>
      <c r="M13" s="14"/>
      <c r="N13" s="12"/>
      <c r="O13" s="14"/>
      <c r="P13" s="12"/>
      <c r="Q13" s="37"/>
      <c r="R13" s="37"/>
      <c r="S13" s="34"/>
      <c r="T13" s="16"/>
      <c r="U13" s="16"/>
      <c r="V13" s="16"/>
    </row>
    <row r="14" spans="1:22" s="7" customFormat="1" ht="26.4" customHeight="1">
      <c r="A14" s="30"/>
      <c r="B14" s="32"/>
      <c r="C14" s="13"/>
      <c r="D14" s="12"/>
      <c r="E14" s="12"/>
      <c r="F14" s="17"/>
      <c r="G14" s="17"/>
      <c r="H14" s="18"/>
      <c r="I14" s="17"/>
      <c r="J14" s="14"/>
      <c r="K14" s="14"/>
      <c r="L14" s="19"/>
      <c r="M14" s="14"/>
      <c r="N14" s="12"/>
      <c r="O14" s="14"/>
      <c r="P14" s="12"/>
      <c r="Q14" s="20"/>
      <c r="R14" s="15"/>
      <c r="S14" s="17"/>
      <c r="T14" s="16"/>
      <c r="U14" s="16"/>
      <c r="V14" s="16"/>
    </row>
    <row r="15" spans="1:22" s="7" customFormat="1" ht="26.4" customHeight="1">
      <c r="A15" s="30"/>
      <c r="B15" s="45"/>
      <c r="C15" s="13"/>
      <c r="D15" s="12"/>
      <c r="E15" s="12"/>
      <c r="F15" s="38"/>
      <c r="G15" s="38"/>
      <c r="H15" s="39"/>
      <c r="I15" s="38"/>
      <c r="J15" s="14"/>
      <c r="K15" s="14"/>
      <c r="L15" s="41"/>
      <c r="M15" s="14"/>
      <c r="N15" s="12"/>
      <c r="O15" s="14"/>
      <c r="P15" s="12"/>
      <c r="Q15" s="40"/>
      <c r="R15" s="39"/>
      <c r="S15" s="38"/>
      <c r="T15" s="16"/>
      <c r="U15" s="16"/>
      <c r="V15" s="16"/>
    </row>
    <row r="16" spans="1:22" s="7" customFormat="1" ht="26.4" customHeight="1">
      <c r="A16" s="30"/>
      <c r="B16" s="32"/>
      <c r="C16" s="13"/>
      <c r="D16" s="12"/>
      <c r="E16" s="12"/>
      <c r="F16" s="38"/>
      <c r="G16" s="38"/>
      <c r="H16" s="39"/>
      <c r="I16" s="38"/>
      <c r="J16" s="14"/>
      <c r="K16" s="14"/>
      <c r="L16" s="41"/>
      <c r="M16" s="14"/>
      <c r="N16" s="12"/>
      <c r="O16" s="14"/>
      <c r="P16" s="12"/>
      <c r="Q16" s="40"/>
      <c r="R16" s="43"/>
      <c r="S16" s="46"/>
      <c r="T16" s="16"/>
      <c r="U16" s="16"/>
      <c r="V16" s="16"/>
    </row>
    <row r="17" spans="1:22" s="7" customFormat="1" ht="25.75" customHeight="1">
      <c r="A17" s="30"/>
      <c r="B17" s="32"/>
      <c r="C17" s="13"/>
      <c r="D17" s="12"/>
      <c r="E17" s="12"/>
      <c r="F17" s="38"/>
      <c r="G17" s="38"/>
      <c r="H17" s="39"/>
      <c r="I17" s="38"/>
      <c r="J17" s="14"/>
      <c r="K17" s="14"/>
      <c r="L17" s="41"/>
      <c r="M17" s="14"/>
      <c r="N17" s="12"/>
      <c r="O17" s="14"/>
      <c r="P17" s="12"/>
      <c r="Q17" s="40"/>
      <c r="R17" s="47"/>
      <c r="S17" s="38"/>
      <c r="T17" s="16"/>
      <c r="U17" s="16"/>
      <c r="V17" s="16"/>
    </row>
    <row r="18" spans="1:22" s="7" customFormat="1" ht="25.75" customHeight="1">
      <c r="A18" s="30"/>
      <c r="B18" s="32"/>
      <c r="C18" s="13"/>
      <c r="D18" s="12"/>
      <c r="E18" s="12"/>
      <c r="F18" s="34"/>
      <c r="G18" s="34"/>
      <c r="H18" s="35"/>
      <c r="I18" s="34"/>
      <c r="J18" s="14"/>
      <c r="K18" s="14"/>
      <c r="L18" s="36"/>
      <c r="M18" s="14"/>
      <c r="N18" s="12"/>
      <c r="O18" s="14"/>
      <c r="P18" s="12"/>
      <c r="Q18" s="37"/>
      <c r="R18" s="37"/>
      <c r="S18" s="34"/>
      <c r="T18" s="16"/>
      <c r="U18" s="16"/>
      <c r="V18" s="16"/>
    </row>
    <row r="19" spans="1:22" s="7" customFormat="1" ht="25.75" customHeight="1">
      <c r="A19" s="30"/>
      <c r="B19" s="32"/>
      <c r="C19" s="13"/>
      <c r="D19" s="12"/>
      <c r="E19" s="12"/>
      <c r="F19" s="34"/>
      <c r="G19" s="34"/>
      <c r="H19" s="35"/>
      <c r="I19" s="34"/>
      <c r="J19" s="14"/>
      <c r="K19" s="14"/>
      <c r="L19" s="54"/>
      <c r="M19" s="14"/>
      <c r="N19" s="12"/>
      <c r="O19" s="14"/>
      <c r="P19" s="12"/>
      <c r="Q19" s="37"/>
      <c r="R19" s="37"/>
      <c r="S19" s="34"/>
      <c r="T19" s="16"/>
      <c r="U19" s="16"/>
      <c r="V19" s="16"/>
    </row>
    <row r="20" spans="1:22" s="7" customFormat="1" ht="25.75" customHeight="1">
      <c r="A20" s="30"/>
      <c r="B20" s="32"/>
      <c r="C20" s="13"/>
      <c r="D20" s="12"/>
      <c r="E20" s="12"/>
      <c r="F20" s="34"/>
      <c r="G20" s="34"/>
      <c r="H20" s="35"/>
      <c r="I20" s="34"/>
      <c r="J20" s="14"/>
      <c r="K20" s="14"/>
      <c r="L20" s="36"/>
      <c r="M20" s="14"/>
      <c r="N20" s="12"/>
      <c r="O20" s="14"/>
      <c r="P20" s="12"/>
      <c r="Q20" s="37"/>
      <c r="R20" s="48"/>
      <c r="S20" s="34"/>
      <c r="T20" s="16"/>
      <c r="U20" s="16"/>
      <c r="V20" s="16"/>
    </row>
    <row r="21" spans="1:22" s="7" customFormat="1" ht="25.75" customHeight="1">
      <c r="A21" s="30"/>
      <c r="B21" s="32"/>
      <c r="C21" s="13"/>
      <c r="D21" s="12"/>
      <c r="E21" s="12"/>
      <c r="F21" s="49"/>
      <c r="G21" s="49"/>
      <c r="H21" s="50"/>
      <c r="I21" s="49"/>
      <c r="J21" s="14"/>
      <c r="K21" s="14"/>
      <c r="L21" s="44"/>
      <c r="M21" s="14"/>
      <c r="N21" s="12"/>
      <c r="O21" s="14"/>
      <c r="P21" s="12"/>
      <c r="Q21" s="48"/>
      <c r="R21" s="48"/>
      <c r="S21" s="49"/>
      <c r="T21" s="16"/>
      <c r="U21" s="16"/>
      <c r="V21" s="16"/>
    </row>
    <row r="22" spans="1:22" s="7" customFormat="1" ht="25.75" customHeight="1">
      <c r="A22" s="30"/>
      <c r="B22" s="32"/>
      <c r="C22" s="13"/>
      <c r="D22" s="12"/>
      <c r="E22" s="12"/>
      <c r="F22" s="49"/>
      <c r="G22" s="49"/>
      <c r="H22" s="50"/>
      <c r="I22" s="49"/>
      <c r="J22" s="14"/>
      <c r="K22" s="14"/>
      <c r="L22" s="44"/>
      <c r="M22" s="14"/>
      <c r="N22" s="12"/>
      <c r="O22" s="14"/>
      <c r="P22" s="12"/>
      <c r="Q22" s="48"/>
      <c r="R22" s="48"/>
      <c r="S22" s="49"/>
      <c r="T22" s="16"/>
      <c r="U22" s="16"/>
      <c r="V22" s="16"/>
    </row>
    <row r="23" spans="1:22" s="7" customFormat="1" ht="25.75" customHeight="1">
      <c r="A23" s="30"/>
      <c r="B23" s="32"/>
      <c r="C23" s="13"/>
      <c r="D23" s="12"/>
      <c r="E23" s="12"/>
      <c r="F23" s="49"/>
      <c r="G23" s="49"/>
      <c r="H23" s="50"/>
      <c r="I23" s="49"/>
      <c r="J23" s="14"/>
      <c r="K23" s="14"/>
      <c r="L23" s="44"/>
      <c r="M23" s="14"/>
      <c r="N23" s="12"/>
      <c r="O23" s="14"/>
      <c r="P23" s="12"/>
      <c r="Q23" s="48"/>
      <c r="R23" s="48"/>
      <c r="S23" s="49"/>
      <c r="T23" s="16"/>
      <c r="U23" s="16"/>
      <c r="V23" s="16"/>
    </row>
    <row r="24" spans="1:22" s="7" customFormat="1" ht="25.75" customHeight="1">
      <c r="A24" s="30"/>
      <c r="B24" s="32"/>
      <c r="C24" s="13"/>
      <c r="D24" s="12"/>
      <c r="E24" s="12"/>
      <c r="F24" s="49"/>
      <c r="G24" s="49"/>
      <c r="H24" s="50"/>
      <c r="I24" s="49"/>
      <c r="J24" s="14"/>
      <c r="K24" s="14"/>
      <c r="L24" s="44"/>
      <c r="M24" s="14"/>
      <c r="N24" s="12"/>
      <c r="O24" s="14"/>
      <c r="P24" s="12"/>
      <c r="Q24" s="48"/>
      <c r="R24" s="48"/>
      <c r="S24" s="49"/>
      <c r="T24" s="16"/>
      <c r="U24" s="16"/>
      <c r="V24" s="16"/>
    </row>
    <row r="25" spans="1:22" s="7" customFormat="1" ht="25.75" customHeight="1">
      <c r="A25" s="30"/>
      <c r="B25" s="32"/>
      <c r="C25" s="13"/>
      <c r="D25" s="12"/>
      <c r="E25" s="12"/>
      <c r="F25" s="46"/>
      <c r="G25" s="46"/>
      <c r="H25" s="51"/>
      <c r="I25" s="46"/>
      <c r="J25" s="14"/>
      <c r="K25" s="14"/>
      <c r="L25" s="52"/>
      <c r="M25" s="14"/>
      <c r="N25" s="12"/>
      <c r="O25" s="14"/>
      <c r="P25" s="12"/>
      <c r="Q25" s="47"/>
      <c r="R25" s="47"/>
      <c r="S25" s="12"/>
      <c r="T25" s="16"/>
      <c r="U25" s="16"/>
      <c r="V25" s="16"/>
    </row>
    <row r="26" spans="1:22" ht="12" customHeight="1">
      <c r="A26" s="31"/>
      <c r="B26" s="33"/>
      <c r="C26" s="23"/>
      <c r="D26" s="22"/>
      <c r="E26" s="22"/>
      <c r="F26" s="22"/>
      <c r="G26" s="22"/>
      <c r="H26" s="24"/>
      <c r="I26" s="22"/>
      <c r="J26" s="25"/>
      <c r="K26" s="25"/>
      <c r="L26" s="26" t="str">
        <f t="shared" ref="L26:L43" si="0">IF(J26="","",J26+IF(K26="",0,K26))</f>
        <v/>
      </c>
      <c r="M26" s="25"/>
      <c r="N26" s="22"/>
      <c r="O26" s="25" t="str">
        <f t="shared" ref="O26:O43" si="1">IF(J26="","",IF(M26="",J26,M26))</f>
        <v/>
      </c>
      <c r="P26" s="22" t="str">
        <f>IF(O26="","",IF(O26&gt;=#REF!,"Közzéteendő","Nem kötelező / egybeszámítást ellenőrizni"))</f>
        <v/>
      </c>
      <c r="Q26" s="27"/>
      <c r="R26" s="28"/>
      <c r="S26" s="22"/>
      <c r="T26" s="29"/>
      <c r="U26" s="29"/>
      <c r="V26" s="29"/>
    </row>
    <row r="27" spans="1:22" ht="12" customHeight="1">
      <c r="A27" s="31"/>
      <c r="B27" s="33"/>
      <c r="C27" s="23"/>
      <c r="D27" s="22"/>
      <c r="E27" s="22"/>
      <c r="F27" s="22"/>
      <c r="G27" s="22"/>
      <c r="H27" s="24"/>
      <c r="I27" s="22"/>
      <c r="J27" s="25"/>
      <c r="K27" s="25"/>
      <c r="L27" s="26" t="str">
        <f t="shared" si="0"/>
        <v/>
      </c>
      <c r="M27" s="25"/>
      <c r="N27" s="22"/>
      <c r="O27" s="25" t="str">
        <f t="shared" si="1"/>
        <v/>
      </c>
      <c r="P27" s="22" t="str">
        <f>IF(O27="","",IF(O27&gt;=#REF!,"Közzéteendő","Nem kötelező / egybeszámítást ellenőrizni"))</f>
        <v/>
      </c>
      <c r="Q27" s="27"/>
      <c r="R27" s="28"/>
      <c r="S27" s="22"/>
      <c r="T27" s="29"/>
      <c r="U27" s="29"/>
      <c r="V27" s="29"/>
    </row>
    <row r="28" spans="1:22" ht="12" customHeight="1">
      <c r="A28" s="31"/>
      <c r="B28" s="33"/>
      <c r="C28" s="23"/>
      <c r="D28" s="22"/>
      <c r="E28" s="22"/>
      <c r="F28" s="22"/>
      <c r="G28" s="22"/>
      <c r="H28" s="24"/>
      <c r="I28" s="22"/>
      <c r="J28" s="25"/>
      <c r="K28" s="25"/>
      <c r="L28" s="26" t="str">
        <f t="shared" si="0"/>
        <v/>
      </c>
      <c r="M28" s="25"/>
      <c r="N28" s="22"/>
      <c r="O28" s="25" t="str">
        <f t="shared" si="1"/>
        <v/>
      </c>
      <c r="P28" s="22" t="str">
        <f>IF(O28="","",IF(O28&gt;=#REF!,"Közzéteendő","Nem kötelező / egybeszámítást ellenőrizni"))</f>
        <v/>
      </c>
      <c r="Q28" s="27"/>
      <c r="R28" s="28"/>
      <c r="S28" s="22"/>
      <c r="T28" s="29"/>
      <c r="U28" s="29"/>
      <c r="V28" s="29"/>
    </row>
    <row r="29" spans="1:22" ht="12" customHeight="1">
      <c r="A29" s="31"/>
      <c r="B29" s="33"/>
      <c r="C29" s="23"/>
      <c r="D29" s="22"/>
      <c r="E29" s="22"/>
      <c r="F29" s="22"/>
      <c r="G29" s="22"/>
      <c r="H29" s="24"/>
      <c r="I29" s="22"/>
      <c r="J29" s="25"/>
      <c r="K29" s="25"/>
      <c r="L29" s="26" t="str">
        <f t="shared" si="0"/>
        <v/>
      </c>
      <c r="M29" s="25"/>
      <c r="N29" s="22"/>
      <c r="O29" s="25" t="str">
        <f t="shared" si="1"/>
        <v/>
      </c>
      <c r="P29" s="22" t="str">
        <f>IF(O29="","",IF(O29&gt;=#REF!,"Közzéteendő","Nem kötelező / egybeszámítást ellenőrizni"))</f>
        <v/>
      </c>
      <c r="Q29" s="27"/>
      <c r="R29" s="28"/>
      <c r="S29" s="22"/>
      <c r="T29" s="29"/>
      <c r="U29" s="29"/>
      <c r="V29" s="29"/>
    </row>
    <row r="30" spans="1:22" ht="12" customHeight="1">
      <c r="A30" s="31"/>
      <c r="B30" s="33"/>
      <c r="C30" s="23"/>
      <c r="D30" s="22"/>
      <c r="E30" s="22"/>
      <c r="F30" s="22"/>
      <c r="G30" s="22"/>
      <c r="H30" s="24"/>
      <c r="I30" s="22"/>
      <c r="J30" s="25"/>
      <c r="K30" s="25"/>
      <c r="L30" s="26" t="str">
        <f t="shared" si="0"/>
        <v/>
      </c>
      <c r="M30" s="25"/>
      <c r="N30" s="22"/>
      <c r="O30" s="25" t="str">
        <f t="shared" si="1"/>
        <v/>
      </c>
      <c r="P30" s="22" t="str">
        <f>IF(O30="","",IF(O30&gt;=#REF!,"Közzéteendő","Nem kötelező / egybeszámítást ellenőrizni"))</f>
        <v/>
      </c>
      <c r="Q30" s="27"/>
      <c r="R30" s="28"/>
      <c r="S30" s="22"/>
      <c r="T30" s="29"/>
      <c r="U30" s="29"/>
      <c r="V30" s="29"/>
    </row>
    <row r="31" spans="1:22" ht="12" customHeight="1">
      <c r="A31" s="31"/>
      <c r="B31" s="33"/>
      <c r="C31" s="23"/>
      <c r="D31" s="22"/>
      <c r="E31" s="22"/>
      <c r="F31" s="22"/>
      <c r="G31" s="22"/>
      <c r="H31" s="24"/>
      <c r="I31" s="22"/>
      <c r="J31" s="25"/>
      <c r="K31" s="25"/>
      <c r="L31" s="26" t="str">
        <f t="shared" si="0"/>
        <v/>
      </c>
      <c r="M31" s="25"/>
      <c r="N31" s="22"/>
      <c r="O31" s="25" t="str">
        <f t="shared" si="1"/>
        <v/>
      </c>
      <c r="P31" s="22" t="str">
        <f>IF(O31="","",IF(O31&gt;=#REF!,"Közzéteendő","Nem kötelező / egybeszámítást ellenőrizni"))</f>
        <v/>
      </c>
      <c r="Q31" s="27"/>
      <c r="R31" s="28"/>
      <c r="S31" s="22"/>
      <c r="T31" s="29"/>
      <c r="U31" s="29"/>
      <c r="V31" s="29"/>
    </row>
    <row r="32" spans="1:22" ht="12" customHeight="1">
      <c r="A32" s="31"/>
      <c r="B32" s="33"/>
      <c r="C32" s="23"/>
      <c r="D32" s="22"/>
      <c r="E32" s="22"/>
      <c r="F32" s="22"/>
      <c r="G32" s="22"/>
      <c r="H32" s="24"/>
      <c r="I32" s="22"/>
      <c r="J32" s="25"/>
      <c r="K32" s="25"/>
      <c r="L32" s="26" t="str">
        <f t="shared" si="0"/>
        <v/>
      </c>
      <c r="M32" s="25"/>
      <c r="N32" s="22"/>
      <c r="O32" s="25" t="str">
        <f t="shared" si="1"/>
        <v/>
      </c>
      <c r="P32" s="22" t="str">
        <f>IF(O32="","",IF(O32&gt;=#REF!,"Közzéteendő","Nem kötelező / egybeszámítást ellenőrizni"))</f>
        <v/>
      </c>
      <c r="Q32" s="27"/>
      <c r="R32" s="28"/>
      <c r="S32" s="22"/>
      <c r="T32" s="29"/>
      <c r="U32" s="29"/>
      <c r="V32" s="29"/>
    </row>
    <row r="33" spans="1:22" ht="12" customHeight="1">
      <c r="A33" s="31"/>
      <c r="B33" s="33"/>
      <c r="C33" s="23"/>
      <c r="D33" s="22"/>
      <c r="E33" s="22"/>
      <c r="F33" s="22"/>
      <c r="G33" s="22"/>
      <c r="H33" s="24"/>
      <c r="I33" s="22"/>
      <c r="J33" s="25"/>
      <c r="K33" s="25"/>
      <c r="L33" s="26" t="str">
        <f t="shared" si="0"/>
        <v/>
      </c>
      <c r="M33" s="25"/>
      <c r="N33" s="22"/>
      <c r="O33" s="25" t="str">
        <f t="shared" si="1"/>
        <v/>
      </c>
      <c r="P33" s="22" t="str">
        <f>IF(O33="","",IF(O33&gt;=#REF!,"Közzéteendő","Nem kötelező / egybeszámítást ellenőrizni"))</f>
        <v/>
      </c>
      <c r="Q33" s="27"/>
      <c r="R33" s="28"/>
      <c r="S33" s="22"/>
      <c r="T33" s="29"/>
      <c r="U33" s="29"/>
      <c r="V33" s="29"/>
    </row>
    <row r="34" spans="1:22" ht="12" customHeight="1">
      <c r="A34" s="31"/>
      <c r="B34" s="33"/>
      <c r="C34" s="23"/>
      <c r="D34" s="22"/>
      <c r="E34" s="22"/>
      <c r="F34" s="22"/>
      <c r="G34" s="22"/>
      <c r="H34" s="24"/>
      <c r="I34" s="22"/>
      <c r="J34" s="25"/>
      <c r="K34" s="25"/>
      <c r="L34" s="26" t="str">
        <f t="shared" si="0"/>
        <v/>
      </c>
      <c r="M34" s="25"/>
      <c r="N34" s="22"/>
      <c r="O34" s="25" t="str">
        <f t="shared" si="1"/>
        <v/>
      </c>
      <c r="P34" s="22" t="str">
        <f>IF(O34="","",IF(O34&gt;=#REF!,"Közzéteendő","Nem kötelező / egybeszámítást ellenőrizni"))</f>
        <v/>
      </c>
      <c r="Q34" s="27"/>
      <c r="R34" s="28"/>
      <c r="S34" s="22"/>
      <c r="T34" s="29"/>
      <c r="U34" s="29"/>
      <c r="V34" s="29"/>
    </row>
    <row r="35" spans="1:22" ht="12" customHeight="1">
      <c r="A35" s="31"/>
      <c r="B35" s="33"/>
      <c r="C35" s="23"/>
      <c r="D35" s="22"/>
      <c r="E35" s="22"/>
      <c r="F35" s="22"/>
      <c r="G35" s="22"/>
      <c r="H35" s="24"/>
      <c r="I35" s="22"/>
      <c r="J35" s="25"/>
      <c r="K35" s="25"/>
      <c r="L35" s="26" t="str">
        <f t="shared" si="0"/>
        <v/>
      </c>
      <c r="M35" s="25"/>
      <c r="N35" s="22"/>
      <c r="O35" s="25" t="str">
        <f t="shared" si="1"/>
        <v/>
      </c>
      <c r="P35" s="22" t="str">
        <f>IF(O35="","",IF(O35&gt;=#REF!,"Közzéteendő","Nem kötelező / egybeszámítást ellenőrizni"))</f>
        <v/>
      </c>
      <c r="Q35" s="27"/>
      <c r="R35" s="28"/>
      <c r="S35" s="22"/>
      <c r="T35" s="29"/>
      <c r="U35" s="29"/>
      <c r="V35" s="29"/>
    </row>
    <row r="36" spans="1:22" ht="12" customHeight="1">
      <c r="A36" s="31"/>
      <c r="B36" s="33"/>
      <c r="C36" s="23"/>
      <c r="D36" s="22"/>
      <c r="E36" s="22"/>
      <c r="F36" s="22"/>
      <c r="G36" s="22"/>
      <c r="H36" s="24"/>
      <c r="I36" s="22"/>
      <c r="J36" s="25"/>
      <c r="K36" s="25"/>
      <c r="L36" s="26" t="str">
        <f t="shared" si="0"/>
        <v/>
      </c>
      <c r="M36" s="25"/>
      <c r="N36" s="22"/>
      <c r="O36" s="25" t="str">
        <f t="shared" si="1"/>
        <v/>
      </c>
      <c r="P36" s="22" t="str">
        <f>IF(O36="","",IF(O36&gt;=#REF!,"Közzéteendő","Nem kötelező / egybeszámítást ellenőrizni"))</f>
        <v/>
      </c>
      <c r="Q36" s="27"/>
      <c r="R36" s="28"/>
      <c r="S36" s="22"/>
      <c r="T36" s="29"/>
      <c r="U36" s="29"/>
      <c r="V36" s="29"/>
    </row>
    <row r="37" spans="1:22" ht="12" customHeight="1">
      <c r="A37" s="31"/>
      <c r="B37" s="33"/>
      <c r="C37" s="23"/>
      <c r="D37" s="22"/>
      <c r="E37" s="22"/>
      <c r="F37" s="22"/>
      <c r="G37" s="22"/>
      <c r="H37" s="24"/>
      <c r="I37" s="22"/>
      <c r="J37" s="25"/>
      <c r="K37" s="25"/>
      <c r="L37" s="26" t="str">
        <f t="shared" si="0"/>
        <v/>
      </c>
      <c r="M37" s="25"/>
      <c r="N37" s="22"/>
      <c r="O37" s="25" t="str">
        <f t="shared" si="1"/>
        <v/>
      </c>
      <c r="P37" s="22" t="str">
        <f>IF(O37="","",IF(O37&gt;=#REF!,"Közzéteendő","Nem kötelező / egybeszámítást ellenőrizni"))</f>
        <v/>
      </c>
      <c r="Q37" s="27"/>
      <c r="R37" s="28"/>
      <c r="S37" s="22"/>
      <c r="T37" s="29"/>
      <c r="U37" s="29"/>
      <c r="V37" s="29"/>
    </row>
    <row r="38" spans="1:22" ht="12" customHeight="1">
      <c r="A38" s="31"/>
      <c r="B38" s="33"/>
      <c r="C38" s="23"/>
      <c r="D38" s="22"/>
      <c r="E38" s="22"/>
      <c r="F38" s="22"/>
      <c r="G38" s="22"/>
      <c r="H38" s="24"/>
      <c r="I38" s="22"/>
      <c r="J38" s="25"/>
      <c r="K38" s="25"/>
      <c r="L38" s="26" t="str">
        <f t="shared" si="0"/>
        <v/>
      </c>
      <c r="M38" s="25"/>
      <c r="N38" s="22"/>
      <c r="O38" s="25" t="str">
        <f t="shared" si="1"/>
        <v/>
      </c>
      <c r="P38" s="22" t="str">
        <f>IF(O38="","",IF(O38&gt;=#REF!,"Közzéteendő","Nem kötelező / egybeszámítást ellenőrizni"))</f>
        <v/>
      </c>
      <c r="Q38" s="27"/>
      <c r="R38" s="28"/>
      <c r="S38" s="22"/>
      <c r="T38" s="29"/>
      <c r="U38" s="29"/>
      <c r="V38" s="29"/>
    </row>
    <row r="39" spans="1:22" ht="12" customHeight="1">
      <c r="A39" s="31"/>
      <c r="B39" s="33"/>
      <c r="C39" s="23"/>
      <c r="D39" s="22"/>
      <c r="E39" s="22"/>
      <c r="F39" s="22"/>
      <c r="G39" s="22"/>
      <c r="H39" s="24"/>
      <c r="I39" s="22"/>
      <c r="J39" s="25"/>
      <c r="K39" s="25"/>
      <c r="L39" s="26" t="str">
        <f t="shared" si="0"/>
        <v/>
      </c>
      <c r="M39" s="25"/>
      <c r="N39" s="22"/>
      <c r="O39" s="25" t="str">
        <f t="shared" si="1"/>
        <v/>
      </c>
      <c r="P39" s="22" t="str">
        <f>IF(O39="","",IF(O39&gt;=#REF!,"Közzéteendő","Nem kötelező / egybeszámítást ellenőrizni"))</f>
        <v/>
      </c>
      <c r="Q39" s="27"/>
      <c r="R39" s="28"/>
      <c r="S39" s="22"/>
      <c r="T39" s="29"/>
      <c r="U39" s="29"/>
      <c r="V39" s="29"/>
    </row>
    <row r="40" spans="1:22" ht="12" customHeight="1">
      <c r="A40" s="31"/>
      <c r="B40" s="33"/>
      <c r="C40" s="23"/>
      <c r="D40" s="22"/>
      <c r="E40" s="22"/>
      <c r="F40" s="22"/>
      <c r="G40" s="22"/>
      <c r="H40" s="24"/>
      <c r="I40" s="22"/>
      <c r="J40" s="25"/>
      <c r="K40" s="25"/>
      <c r="L40" s="26" t="str">
        <f t="shared" si="0"/>
        <v/>
      </c>
      <c r="M40" s="25"/>
      <c r="N40" s="22"/>
      <c r="O40" s="25" t="str">
        <f t="shared" si="1"/>
        <v/>
      </c>
      <c r="P40" s="22" t="str">
        <f>IF(O40="","",IF(O40&gt;=#REF!,"Közzéteendő","Nem kötelező / egybeszámítást ellenőrizni"))</f>
        <v/>
      </c>
      <c r="Q40" s="27"/>
      <c r="R40" s="28"/>
      <c r="S40" s="22"/>
      <c r="T40" s="29"/>
      <c r="U40" s="29"/>
      <c r="V40" s="29"/>
    </row>
    <row r="41" spans="1:22" ht="12" customHeight="1">
      <c r="A41" s="31"/>
      <c r="B41" s="33"/>
      <c r="C41" s="23"/>
      <c r="D41" s="22"/>
      <c r="E41" s="22"/>
      <c r="F41" s="22"/>
      <c r="G41" s="22"/>
      <c r="H41" s="24"/>
      <c r="I41" s="22"/>
      <c r="J41" s="25"/>
      <c r="K41" s="25"/>
      <c r="L41" s="26" t="str">
        <f t="shared" si="0"/>
        <v/>
      </c>
      <c r="M41" s="25"/>
      <c r="N41" s="22"/>
      <c r="O41" s="25" t="str">
        <f t="shared" si="1"/>
        <v/>
      </c>
      <c r="P41" s="22" t="str">
        <f>IF(O41="","",IF(O41&gt;=#REF!,"Közzéteendő","Nem kötelező / egybeszámítást ellenőrizni"))</f>
        <v/>
      </c>
      <c r="Q41" s="27"/>
      <c r="R41" s="28"/>
      <c r="S41" s="22"/>
      <c r="T41" s="29"/>
      <c r="U41" s="29"/>
      <c r="V41" s="29"/>
    </row>
    <row r="42" spans="1:22" ht="12" customHeight="1">
      <c r="A42" s="31"/>
      <c r="B42" s="33"/>
      <c r="C42" s="23"/>
      <c r="D42" s="22"/>
      <c r="E42" s="22"/>
      <c r="F42" s="22"/>
      <c r="G42" s="22"/>
      <c r="H42" s="24"/>
      <c r="I42" s="22"/>
      <c r="J42" s="25"/>
      <c r="K42" s="25"/>
      <c r="L42" s="26" t="str">
        <f t="shared" si="0"/>
        <v/>
      </c>
      <c r="M42" s="25"/>
      <c r="N42" s="22"/>
      <c r="O42" s="25" t="str">
        <f t="shared" si="1"/>
        <v/>
      </c>
      <c r="P42" s="22" t="str">
        <f>IF(O42="","",IF(O42&gt;=#REF!,"Közzéteendő","Nem kötelező / egybeszámítást ellenőrizni"))</f>
        <v/>
      </c>
      <c r="Q42" s="27"/>
      <c r="R42" s="28"/>
      <c r="S42" s="22"/>
      <c r="T42" s="29"/>
      <c r="U42" s="29"/>
      <c r="V42" s="29"/>
    </row>
    <row r="43" spans="1:22" ht="12" customHeight="1">
      <c r="A43" s="31"/>
      <c r="B43" s="33"/>
      <c r="C43" s="23"/>
      <c r="D43" s="22"/>
      <c r="E43" s="22"/>
      <c r="F43" s="22"/>
      <c r="G43" s="22"/>
      <c r="H43" s="24"/>
      <c r="I43" s="22"/>
      <c r="J43" s="25"/>
      <c r="K43" s="25"/>
      <c r="L43" s="26" t="str">
        <f t="shared" si="0"/>
        <v/>
      </c>
      <c r="M43" s="25"/>
      <c r="N43" s="22"/>
      <c r="O43" s="25" t="str">
        <f t="shared" si="1"/>
        <v/>
      </c>
      <c r="P43" s="22" t="str">
        <f>IF(O43="","",IF(O43&gt;=#REF!,"Közzéteendő","Nem kötelező / egybeszámítást ellenőrizni"))</f>
        <v/>
      </c>
      <c r="Q43" s="27"/>
      <c r="R43" s="28"/>
      <c r="S43" s="22"/>
      <c r="T43" s="29"/>
      <c r="U43" s="29"/>
      <c r="V43" s="29"/>
    </row>
  </sheetData>
  <mergeCells count="2">
    <mergeCell ref="A2:S2"/>
    <mergeCell ref="A1:S1"/>
  </mergeCells>
  <conditionalFormatting sqref="P5:P43">
    <cfRule type="expression" dxfId="1" priority="1">
      <formula>P5="Közzéteendő"</formula>
    </cfRule>
    <cfRule type="expression" dxfId="0" priority="2">
      <formula>LEFT(P5,12)="Nem kötelező"</formula>
    </cfRule>
  </conditionalFormatting>
  <dataValidations count="4">
    <dataValidation type="custom" allowBlank="1" showInputMessage="1" showErrorMessage="1" prompt="Természetes személy. - Kérem ne töltse ki a mezőt, mivel természetes személyről van szó." sqref="I10:I16" xr:uid="{AD9ED7BD-A00A-4629-B294-2A8721F6BBAC}">
      <formula1>H10 = "Nem"</formula1>
    </dataValidation>
    <dataValidation type="list" sqref="D5:D43" xr:uid="{00000000-0002-0000-0000-000000000000}">
      <formula1>"Vállalkozási szerződés,Megbízási szerződés,Szolgáltatási szerződés,Adásvételi szerződés,Bérleti szerződés,Haszonbérleti szerződés,Keretszerződés,Közszolgáltatási szerződés,Egyéb"</formula1>
    </dataValidation>
    <dataValidation type="list" sqref="E5:E43" xr:uid="{00000000-0002-0000-0000-000001000000}">
      <formula1>"Árubeszerzés,Építési beruházás,Szolgáltatás megrendelése,Vagyonértékesítés,Vagyonhasznosítás,Vagyon / vagyoni értékű jog átadása,Koncesszióba adás,Nemzetbiztonsági / honvédelmi érdekkel összefüggő beszerzés"</formula1>
    </dataValidation>
    <dataValidation type="list" sqref="N5:N43" xr:uid="{00000000-0002-0000-0000-000002000000}">
      <formula1>"Igen,Nem,Nem releváns"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III_4_szerződések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Reszegi-Bucsay Sándor Zsolt</dc:creator>
  <cp:lastModifiedBy>Reszegi-Bucsay Sándor Zsolt</cp:lastModifiedBy>
  <dcterms:created xsi:type="dcterms:W3CDTF">2026-06-26T08:01:27Z</dcterms:created>
  <dcterms:modified xsi:type="dcterms:W3CDTF">2026-10-05T12:21:15Z</dcterms:modified>
</cp:coreProperties>
</file>